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" l="1"/>
  <c r="H58" i="1"/>
  <c r="H29" i="1"/>
  <c r="H22" i="1"/>
  <c r="H57" i="1" l="1"/>
  <c r="H24" i="1"/>
  <c r="H32" i="1" l="1"/>
  <c r="H18" i="1"/>
  <c r="H34" i="1" l="1"/>
  <c r="H26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<sst xmlns="http://schemas.openxmlformats.org/spreadsheetml/2006/main" count="66" uniqueCount="38">
  <si>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</si>
  <si>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</si>
  <si>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</si>
  <si>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</si>
  <si>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</si>
  <si>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</si>
  <si>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</si>
  <si>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</si>
  <si>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</si>
  <si>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</si>
  <si>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</si>
  <si>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</si>
  <si>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</si>
  <si>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</si>
  <si>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</si>
  <si>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</si>
  <si>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</si>
  <si>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</si>
  <si>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</si>
  <si>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</si>
  <si>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</si>
  <si>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</si>
  <si>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</si>
  <si>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</si>
  <si>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</si>
  <si>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</si>
  <si>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</si>
  <si>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</si>
  <si>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</si>
  <si>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</si>
  <si>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05.10.2021.</t>
  </si>
  <si>
    <t>Primljena i neutrošena participacija od 05.10.2021.</t>
  </si>
  <si>
    <t xml:space="preserve">Dana 05.10.2021.godine Dom zdravlja Požarevac je izvršio plaćanje prema dobavljačima: </t>
  </si>
  <si>
    <t>Mercator-S</t>
  </si>
  <si>
    <t>17620-24-1340/2021</t>
  </si>
  <si>
    <t>17620-24-1325</t>
  </si>
  <si>
    <t>17620-24-1415/2021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</si>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</sst>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4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9"/>
  <sheetViews>
    <sheetView tabSelected="1" topLeftCell="B1" zoomScaleNormal="100" workbookViewId="0">
      <selection activeCell="C67" sqref="C67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10"/>
      <c r="J7" s="10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44474</v>
      </c>
      <c r="H12" s="14">
        <v>2297092.2200000002</v>
      </c>
      <c r="I12" s="10"/>
      <c r="J12" s="10"/>
      <c r="K12" s="8"/>
      <c r="L12" s="8"/>
      <c r="M12" s="8"/>
      <c r="N12" s="8"/>
      <c r="O12" s="8"/>
    </row>
    <row r="13" spans="2:15" x14ac:dyDescent="0.25">
      <c r="B13" s="38" t="s">
        <v>8</v>
      </c>
      <c r="C13" s="38"/>
      <c r="D13" s="38"/>
      <c r="E13" s="38"/>
      <c r="F13" s="38"/>
      <c r="G13" s="19">
        <v>44474</v>
      </c>
      <c r="H13" s="2">
        <f>H14+H30-H37-H51</f>
        <v>2225463.3999999994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44474</v>
      </c>
      <c r="H14" s="3">
        <f>H15+H16+H17+H18+H19+H20+H21+H22+H23+H24+H25+H26+H27+H29+H28</f>
        <v>1922250.8699999994</v>
      </c>
      <c r="I14" s="10"/>
      <c r="J14" s="10"/>
      <c r="K14" s="8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2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2" x14ac:dyDescent="0.25">
      <c r="B18" s="28" t="s">
        <v>13</v>
      </c>
      <c r="C18" s="29"/>
      <c r="D18" s="29"/>
      <c r="E18" s="29"/>
      <c r="F18" s="30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</f>
        <v>1825098.6299999994</v>
      </c>
      <c r="I18" s="10"/>
      <c r="J18" s="10"/>
      <c r="K18" s="7"/>
      <c r="L18" s="7"/>
    </row>
    <row r="19" spans="2:12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2" x14ac:dyDescent="0.25">
      <c r="B20" s="28" t="s">
        <v>15</v>
      </c>
      <c r="C20" s="29"/>
      <c r="D20" s="29"/>
      <c r="E20" s="29"/>
      <c r="F20" s="30"/>
      <c r="G20" s="21"/>
      <c r="H20" s="25">
        <v>0</v>
      </c>
      <c r="I20" s="10"/>
      <c r="J20" s="10"/>
    </row>
    <row r="21" spans="2:12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2" x14ac:dyDescent="0.25">
      <c r="B22" s="28" t="s">
        <v>17</v>
      </c>
      <c r="C22" s="29"/>
      <c r="D22" s="29"/>
      <c r="E22" s="29"/>
      <c r="F22" s="30"/>
      <c r="G22" s="21"/>
      <c r="H22" s="25">
        <f>316163.2+506812-772815.2+258608.45-258608.45+491720.4+80307.36-572027.76+1072303.06-1072303.06</f>
        <v>50160</v>
      </c>
      <c r="I22" s="10"/>
      <c r="J22" s="10"/>
    </row>
    <row r="23" spans="2:12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2" x14ac:dyDescent="0.25">
      <c r="B24" s="28" t="s">
        <v>19</v>
      </c>
      <c r="C24" s="29"/>
      <c r="D24" s="29"/>
      <c r="E24" s="29"/>
      <c r="F24" s="30"/>
      <c r="G24" s="21"/>
      <c r="H24" s="9">
        <f>1098916.66-1095644.4</f>
        <v>3272.2600000000093</v>
      </c>
      <c r="I24" s="10"/>
      <c r="J24" s="10"/>
      <c r="K24" s="10"/>
      <c r="L24" s="7"/>
    </row>
    <row r="25" spans="2:12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2" x14ac:dyDescent="0.25">
      <c r="B26" s="28" t="s">
        <v>21</v>
      </c>
      <c r="C26" s="29"/>
      <c r="D26" s="29"/>
      <c r="E26" s="29"/>
      <c r="F26" s="30"/>
      <c r="G26" s="21"/>
      <c r="H26" s="9">
        <f>808137-808137</f>
        <v>0</v>
      </c>
      <c r="I26" s="10"/>
      <c r="J26" s="10"/>
      <c r="K26" s="7"/>
    </row>
    <row r="27" spans="2:12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2" x14ac:dyDescent="0.25">
      <c r="B28" s="28" t="s">
        <v>29</v>
      </c>
      <c r="C28" s="29"/>
      <c r="D28" s="29"/>
      <c r="E28" s="29"/>
      <c r="F28" s="30"/>
      <c r="G28" s="21"/>
      <c r="H28" s="9">
        <v>0</v>
      </c>
      <c r="I28" s="10"/>
      <c r="J28" s="10"/>
      <c r="K28" s="7"/>
      <c r="L28" s="7"/>
    </row>
    <row r="29" spans="2:12" x14ac:dyDescent="0.25">
      <c r="B29" s="28" t="s">
        <v>31</v>
      </c>
      <c r="C29" s="29"/>
      <c r="D29" s="29"/>
      <c r="E29" s="29"/>
      <c r="F29" s="30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</f>
        <v>43719.979999999996</v>
      </c>
      <c r="I29" s="10"/>
      <c r="J29" s="10"/>
      <c r="K29" s="7"/>
      <c r="L29" s="7"/>
    </row>
    <row r="30" spans="2:12" x14ac:dyDescent="0.25">
      <c r="B30" s="31" t="s">
        <v>23</v>
      </c>
      <c r="C30" s="32"/>
      <c r="D30" s="32"/>
      <c r="E30" s="32"/>
      <c r="F30" s="33"/>
      <c r="G30" s="20">
        <v>44474</v>
      </c>
      <c r="H30" s="3">
        <f>H31+H32+H33+H34+H35+H36</f>
        <v>338336.92999999993</v>
      </c>
      <c r="I30" s="10"/>
      <c r="J30" s="10"/>
      <c r="K30" s="7"/>
    </row>
    <row r="31" spans="2:12" x14ac:dyDescent="0.25">
      <c r="B31" s="28" t="s">
        <v>10</v>
      </c>
      <c r="C31" s="29"/>
      <c r="D31" s="29"/>
      <c r="E31" s="29"/>
      <c r="F31" s="30"/>
      <c r="G31" s="22"/>
      <c r="H31" s="11">
        <v>0</v>
      </c>
      <c r="I31" s="10"/>
      <c r="J31" s="10"/>
      <c r="K31" s="7"/>
    </row>
    <row r="32" spans="2:12" x14ac:dyDescent="0.25">
      <c r="B32" s="28" t="s">
        <v>13</v>
      </c>
      <c r="C32" s="29"/>
      <c r="D32" s="29"/>
      <c r="E32" s="29"/>
      <c r="F32" s="30"/>
      <c r="G32" s="22"/>
      <c r="H32" s="9">
        <f>135083.33+135083.33-149724.79+135083.33-147556.67-6551.11+135083.33-151828.88+135083.33-153721.06+135083.33-124721.67+135083.33-129424.35+14773.33+135083.33-121115.78+160083-99971.73+160083</f>
        <v>330989.92999999993</v>
      </c>
      <c r="I32" s="15"/>
      <c r="J32" s="10"/>
      <c r="K32" s="7"/>
    </row>
    <row r="33" spans="2:13" x14ac:dyDescent="0.25">
      <c r="B33" s="28" t="s">
        <v>19</v>
      </c>
      <c r="C33" s="29"/>
      <c r="D33" s="29"/>
      <c r="E33" s="29"/>
      <c r="F33" s="30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8" t="s">
        <v>21</v>
      </c>
      <c r="C34" s="29"/>
      <c r="D34" s="29"/>
      <c r="E34" s="29"/>
      <c r="F34" s="30"/>
      <c r="G34" s="22"/>
      <c r="H34" s="9">
        <f>538758-538758</f>
        <v>0</v>
      </c>
      <c r="I34" s="10"/>
      <c r="J34" s="10"/>
    </row>
    <row r="35" spans="2:13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3" x14ac:dyDescent="0.25">
      <c r="B36" s="28" t="s">
        <v>31</v>
      </c>
      <c r="C36" s="29"/>
      <c r="D36" s="29"/>
      <c r="E36" s="29"/>
      <c r="F36" s="30"/>
      <c r="G36" s="22"/>
      <c r="H36" s="9">
        <v>7347</v>
      </c>
      <c r="I36" s="10"/>
      <c r="J36" s="10"/>
    </row>
    <row r="37" spans="2:13" x14ac:dyDescent="0.25">
      <c r="B37" s="47" t="s">
        <v>24</v>
      </c>
      <c r="C37" s="48"/>
      <c r="D37" s="48"/>
      <c r="E37" s="48"/>
      <c r="F37" s="49"/>
      <c r="G37" s="23">
        <v>44474</v>
      </c>
      <c r="H37" s="4">
        <f>SUM(H38:H50)</f>
        <v>35124.400000000001</v>
      </c>
      <c r="I37" s="10"/>
      <c r="J37" s="10"/>
    </row>
    <row r="38" spans="2:13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3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3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3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10"/>
      <c r="L41" s="7"/>
    </row>
    <row r="42" spans="2:13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3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3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3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3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3" x14ac:dyDescent="0.25">
      <c r="B47" s="28" t="s">
        <v>19</v>
      </c>
      <c r="C47" s="29"/>
      <c r="D47" s="29"/>
      <c r="E47" s="29"/>
      <c r="F47" s="30"/>
      <c r="G47" s="21"/>
      <c r="H47" s="9">
        <v>35124.400000000001</v>
      </c>
      <c r="I47" s="10"/>
      <c r="J47" s="10"/>
    </row>
    <row r="48" spans="2:13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28" t="s">
        <v>29</v>
      </c>
      <c r="C50" s="29"/>
      <c r="D50" s="29"/>
      <c r="E50" s="29"/>
      <c r="F50" s="30"/>
      <c r="G50" s="21"/>
      <c r="H50" s="9">
        <v>0</v>
      </c>
      <c r="I50" s="10"/>
      <c r="J50" s="10"/>
      <c r="K50" s="7"/>
    </row>
    <row r="51" spans="2:12" x14ac:dyDescent="0.25">
      <c r="B51" s="47" t="s">
        <v>25</v>
      </c>
      <c r="C51" s="48"/>
      <c r="D51" s="48"/>
      <c r="E51" s="48"/>
      <c r="F51" s="49"/>
      <c r="G51" s="23">
        <v>44474</v>
      </c>
      <c r="H51" s="4">
        <f>SUM(H52:H56)</f>
        <v>0</v>
      </c>
      <c r="I51" s="10"/>
      <c r="J51" s="10"/>
    </row>
    <row r="52" spans="2:12" x14ac:dyDescent="0.25">
      <c r="B52" s="28" t="s">
        <v>10</v>
      </c>
      <c r="C52" s="29"/>
      <c r="D52" s="29"/>
      <c r="E52" s="29"/>
      <c r="F52" s="30"/>
      <c r="G52" s="22"/>
      <c r="H52" s="11">
        <v>0</v>
      </c>
      <c r="I52" s="10"/>
      <c r="J52" s="10"/>
    </row>
    <row r="53" spans="2:12" x14ac:dyDescent="0.25">
      <c r="B53" s="28" t="s">
        <v>13</v>
      </c>
      <c r="C53" s="29"/>
      <c r="D53" s="29"/>
      <c r="E53" s="29"/>
      <c r="F53" s="30"/>
      <c r="G53" s="22"/>
      <c r="H53" s="11">
        <v>0</v>
      </c>
      <c r="I53" s="10"/>
      <c r="J53" s="10"/>
    </row>
    <row r="54" spans="2:12" x14ac:dyDescent="0.25">
      <c r="B54" s="28" t="s">
        <v>19</v>
      </c>
      <c r="C54" s="29"/>
      <c r="D54" s="29"/>
      <c r="E54" s="29"/>
      <c r="F54" s="30"/>
      <c r="G54" s="22"/>
      <c r="H54" s="9">
        <v>0</v>
      </c>
      <c r="I54" s="10"/>
      <c r="J54" s="10"/>
    </row>
    <row r="55" spans="2:12" x14ac:dyDescent="0.25">
      <c r="B55" s="28" t="s">
        <v>21</v>
      </c>
      <c r="C55" s="29"/>
      <c r="D55" s="29"/>
      <c r="E55" s="29"/>
      <c r="F55" s="30"/>
      <c r="G55" s="22"/>
      <c r="H55" s="2">
        <v>0</v>
      </c>
      <c r="I55" s="10"/>
      <c r="J55" s="10"/>
      <c r="K55" s="7"/>
    </row>
    <row r="56" spans="2:12" x14ac:dyDescent="0.25">
      <c r="B56" s="28" t="s">
        <v>22</v>
      </c>
      <c r="C56" s="29"/>
      <c r="D56" s="29"/>
      <c r="E56" s="29"/>
      <c r="F56" s="30"/>
      <c r="G56" s="22"/>
      <c r="H56" s="9">
        <v>0</v>
      </c>
      <c r="I56" s="10"/>
      <c r="J56" s="10"/>
    </row>
    <row r="57" spans="2:12" x14ac:dyDescent="0.25">
      <c r="B57" s="50" t="s">
        <v>26</v>
      </c>
      <c r="C57" s="51"/>
      <c r="D57" s="51"/>
      <c r="E57" s="51"/>
      <c r="F57" s="52"/>
      <c r="G57" s="24">
        <v>44474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</f>
        <v>901131.03999999911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f>771117.18+58385.04</f>
        <v>829502.22000000009</v>
      </c>
      <c r="I58" s="10"/>
      <c r="J58" s="10"/>
    </row>
    <row r="59" spans="2:12" x14ac:dyDescent="0.25">
      <c r="B59" s="44" t="s">
        <v>28</v>
      </c>
      <c r="C59" s="45"/>
      <c r="D59" s="45"/>
      <c r="E59" s="45"/>
      <c r="F59" s="46"/>
      <c r="G59" s="22"/>
      <c r="H59" s="6">
        <f>H14+H30-H37-H51+H57-H58</f>
        <v>2297092.2199999983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1" t="s">
        <v>33</v>
      </c>
      <c r="C63" s="2">
        <v>11421.71</v>
      </c>
      <c r="D63" s="27" t="s">
        <v>34</v>
      </c>
    </row>
    <row r="64" spans="2:12" x14ac:dyDescent="0.25">
      <c r="B64" s="1" t="s">
        <v>33</v>
      </c>
      <c r="C64" s="2">
        <v>7738.6</v>
      </c>
      <c r="D64" s="27" t="s">
        <v>35</v>
      </c>
    </row>
    <row r="65" spans="2:4" x14ac:dyDescent="0.25">
      <c r="B65" s="1" t="s">
        <v>33</v>
      </c>
      <c r="C65" s="2">
        <v>10078.030000000001</v>
      </c>
      <c r="D65" s="27" t="s">
        <v>36</v>
      </c>
    </row>
    <row r="66" spans="2:4" x14ac:dyDescent="0.25">
      <c r="B66" s="1" t="s">
        <v>33</v>
      </c>
      <c r="C66" s="2">
        <v>5886.06</v>
      </c>
      <c r="D66" s="27" t="s">
        <v>36</v>
      </c>
    </row>
    <row r="67" spans="2:4" x14ac:dyDescent="0.25">
      <c r="B67" s="53" t="s">
        <v>37</v>
      </c>
      <c r="C67" s="6">
        <f>SUM(C63:C66)</f>
        <v>35124.399999999994</v>
      </c>
      <c r="D67" s="27"/>
    </row>
    <row r="68" spans="2:4" x14ac:dyDescent="0.25">
      <c r="C68" s="7"/>
      <c r="D68" s="26"/>
    </row>
    <row r="69" spans="2:4" x14ac:dyDescent="0.25">
      <c r="C69" s="7"/>
      <c r="D69" s="26"/>
    </row>
    <row r="70" spans="2:4" x14ac:dyDescent="0.25">
      <c r="C70" s="7"/>
      <c r="D70" s="26"/>
    </row>
    <row r="71" spans="2:4" x14ac:dyDescent="0.25">
      <c r="C71" s="7"/>
      <c r="D71" s="26"/>
    </row>
    <row r="72" spans="2:4" x14ac:dyDescent="0.25">
      <c r="C72" s="7"/>
      <c r="D72" s="26"/>
    </row>
    <row r="73" spans="2:4" x14ac:dyDescent="0.25">
      <c r="C73" s="7"/>
      <c r="D73" s="26"/>
    </row>
    <row r="74" spans="2:4" x14ac:dyDescent="0.25">
      <c r="C74" s="7"/>
      <c r="D74" s="26"/>
    </row>
    <row r="75" spans="2:4" x14ac:dyDescent="0.25">
      <c r="C75" s="7"/>
      <c r="D75" s="26"/>
    </row>
    <row r="76" spans="2:4" x14ac:dyDescent="0.25">
      <c r="C76" s="7"/>
      <c r="D76" s="26"/>
    </row>
    <row r="77" spans="2:4" x14ac:dyDescent="0.25">
      <c r="C77" s="7"/>
      <c r="D77" s="26"/>
    </row>
    <row r="78" spans="2:4" x14ac:dyDescent="0.25">
      <c r="C78" s="7"/>
      <c r="D78" s="26"/>
    </row>
    <row r="79" spans="2:4" x14ac:dyDescent="0.25">
      <c r="C79" s="7"/>
      <c r="D79" s="26"/>
    </row>
    <row r="80" spans="2:4" x14ac:dyDescent="0.25">
      <c r="C80" s="7"/>
      <c r="D80" s="26"/>
    </row>
    <row r="81" spans="3:4" x14ac:dyDescent="0.25">
      <c r="C81" s="7"/>
      <c r="D81" s="26"/>
    </row>
    <row r="82" spans="3:4" x14ac:dyDescent="0.25">
      <c r="C82" s="7"/>
      <c r="D82" s="26"/>
    </row>
    <row r="83" spans="3:4" x14ac:dyDescent="0.25">
      <c r="C83" s="7"/>
      <c r="D83" s="26"/>
    </row>
    <row r="84" spans="3:4" x14ac:dyDescent="0.25">
      <c r="C84" s="7"/>
      <c r="D84" s="26"/>
    </row>
    <row r="85" spans="3:4" x14ac:dyDescent="0.25">
      <c r="C85" s="7"/>
      <c r="D85" s="26"/>
    </row>
    <row r="86" spans="3:4" x14ac:dyDescent="0.25">
      <c r="C86" s="7"/>
      <c r="D86" s="26"/>
    </row>
    <row r="87" spans="3:4" x14ac:dyDescent="0.25">
      <c r="C87" s="7"/>
      <c r="D87" s="26"/>
    </row>
    <row r="88" spans="3:4" x14ac:dyDescent="0.25">
      <c r="C88" s="7"/>
      <c r="D88" s="26"/>
    </row>
    <row r="89" spans="3:4" x14ac:dyDescent="0.25">
      <c r="C89" s="7"/>
      <c r="D89" s="26"/>
    </row>
    <row r="90" spans="3:4" x14ac:dyDescent="0.25">
      <c r="C90" s="7"/>
      <c r="D90" s="26"/>
    </row>
    <row r="91" spans="3:4" x14ac:dyDescent="0.25">
      <c r="C91" s="7"/>
      <c r="D91" s="26"/>
    </row>
    <row r="92" spans="3:4" x14ac:dyDescent="0.25">
      <c r="C92" s="7"/>
      <c r="D92" s="26"/>
    </row>
    <row r="93" spans="3:4" x14ac:dyDescent="0.25">
      <c r="C93" s="7"/>
      <c r="D93" s="26"/>
    </row>
    <row r="94" spans="3:4" x14ac:dyDescent="0.25">
      <c r="C94" s="7"/>
      <c r="D94" s="26"/>
    </row>
    <row r="95" spans="3:4" x14ac:dyDescent="0.25">
      <c r="C95" s="7"/>
      <c r="D95" s="26"/>
    </row>
    <row r="96" spans="3:4" x14ac:dyDescent="0.25">
      <c r="C96" s="7"/>
      <c r="D96" s="26"/>
    </row>
    <row r="97" spans="3:4" x14ac:dyDescent="0.25">
      <c r="C97" s="7"/>
      <c r="D97" s="26"/>
    </row>
    <row r="98" spans="3:4" x14ac:dyDescent="0.25">
      <c r="C98" s="7"/>
      <c r="D98" s="26"/>
    </row>
    <row r="99" spans="3:4" x14ac:dyDescent="0.25">
      <c r="C99" s="7"/>
      <c r="D99" s="26"/>
    </row>
    <row r="100" spans="3:4" x14ac:dyDescent="0.25">
      <c r="C100" s="7"/>
      <c r="D100" s="26"/>
    </row>
    <row r="101" spans="3:4" x14ac:dyDescent="0.25">
      <c r="C101" s="7"/>
      <c r="D101" s="26"/>
    </row>
    <row r="102" spans="3:4" x14ac:dyDescent="0.25">
      <c r="C102" s="7"/>
      <c r="D102" s="26"/>
    </row>
    <row r="103" spans="3:4" x14ac:dyDescent="0.25">
      <c r="C103" s="7"/>
      <c r="D103" s="26"/>
    </row>
    <row r="104" spans="3:4" x14ac:dyDescent="0.25">
      <c r="C104" s="7"/>
      <c r="D104" s="26"/>
    </row>
    <row r="105" spans="3:4" x14ac:dyDescent="0.25">
      <c r="C105" s="7"/>
      <c r="D105" s="26"/>
    </row>
    <row r="106" spans="3:4" x14ac:dyDescent="0.25">
      <c r="C106" s="7"/>
      <c r="D106" s="26"/>
    </row>
    <row r="107" spans="3:4" x14ac:dyDescent="0.25">
      <c r="C107" s="7"/>
      <c r="D107" s="26"/>
    </row>
    <row r="108" spans="3:4" x14ac:dyDescent="0.25">
      <c r="C108" s="7"/>
      <c r="D108" s="26"/>
    </row>
    <row r="109" spans="3:4" x14ac:dyDescent="0.25">
      <c r="C109" s="7"/>
    </row>
    <row r="110" spans="3:4" x14ac:dyDescent="0.25">
      <c r="C110" s="7"/>
    </row>
    <row r="111" spans="3:4" x14ac:dyDescent="0.25">
      <c r="C111" s="7"/>
    </row>
    <row r="112" spans="3:4" x14ac:dyDescent="0.25">
      <c r="C112" s="7"/>
    </row>
    <row r="113" spans="3:3" x14ac:dyDescent="0.25">
      <c r="C113" s="7"/>
    </row>
    <row r="114" spans="3:3" x14ac:dyDescent="0.25">
      <c r="C114" s="7"/>
    </row>
    <row r="115" spans="3:3" x14ac:dyDescent="0.25">
      <c r="C115" s="7"/>
    </row>
    <row r="116" spans="3:3" x14ac:dyDescent="0.25">
      <c r="C116" s="7"/>
    </row>
    <row r="117" spans="3:3" x14ac:dyDescent="0.25">
      <c r="C117" s="7"/>
    </row>
    <row r="118" spans="3:3" x14ac:dyDescent="0.25">
      <c r="C118" s="7"/>
    </row>
    <row r="119" spans="3:3" x14ac:dyDescent="0.25">
      <c r="C119" s="7"/>
    </row>
    <row r="120" spans="3:3" x14ac:dyDescent="0.25">
      <c r="C120" s="7"/>
    </row>
    <row r="121" spans="3:3" x14ac:dyDescent="0.25">
      <c r="C121" s="7"/>
    </row>
    <row r="122" spans="3:3" x14ac:dyDescent="0.25">
      <c r="C122" s="7"/>
    </row>
    <row r="123" spans="3:3" x14ac:dyDescent="0.25">
      <c r="C123" s="7"/>
    </row>
    <row r="124" spans="3:3" x14ac:dyDescent="0.25">
      <c r="C124" s="7"/>
    </row>
    <row r="125" spans="3:3" x14ac:dyDescent="0.25">
      <c r="C125" s="7"/>
    </row>
    <row r="126" spans="3:3" x14ac:dyDescent="0.25">
      <c r="C126" s="7"/>
    </row>
    <row r="127" spans="3:3" x14ac:dyDescent="0.25">
      <c r="C127" s="7"/>
    </row>
    <row r="128" spans="3:3" x14ac:dyDescent="0.25">
      <c r="C128" s="7"/>
    </row>
    <row r="129" spans="3:3" x14ac:dyDescent="0.25">
      <c r="C129" s="7"/>
    </row>
    <row r="130" spans="3:3" x14ac:dyDescent="0.25">
      <c r="C130" s="7"/>
    </row>
    <row r="131" spans="3:3" x14ac:dyDescent="0.25">
      <c r="C131" s="7"/>
    </row>
    <row r="132" spans="3:3" x14ac:dyDescent="0.25">
      <c r="C132" s="7"/>
    </row>
    <row r="133" spans="3:3" x14ac:dyDescent="0.25">
      <c r="C133" s="7"/>
    </row>
    <row r="134" spans="3:3" x14ac:dyDescent="0.25">
      <c r="C134" s="7"/>
    </row>
    <row r="135" spans="3:3" x14ac:dyDescent="0.25">
      <c r="C135" s="7"/>
    </row>
    <row r="136" spans="3:3" x14ac:dyDescent="0.25">
      <c r="C136" s="7"/>
    </row>
    <row r="137" spans="3:3" x14ac:dyDescent="0.25">
      <c r="C137" s="7"/>
    </row>
    <row r="138" spans="3:3" x14ac:dyDescent="0.25">
      <c r="C138" s="7"/>
    </row>
    <row r="139" spans="3:3" x14ac:dyDescent="0.25">
      <c r="C139" s="7"/>
    </row>
    <row r="140" spans="3:3" x14ac:dyDescent="0.25">
      <c r="C140" s="7"/>
    </row>
    <row r="141" spans="3:3" x14ac:dyDescent="0.25">
      <c r="C141" s="7"/>
    </row>
    <row r="142" spans="3:3" x14ac:dyDescent="0.25">
      <c r="C142" s="7"/>
    </row>
    <row r="143" spans="3:3" x14ac:dyDescent="0.25">
      <c r="C143" s="7"/>
    </row>
    <row r="144" spans="3:3" x14ac:dyDescent="0.25">
      <c r="C144" s="7"/>
    </row>
    <row r="145" spans="3:3" x14ac:dyDescent="0.25">
      <c r="C145" s="7"/>
    </row>
    <row r="146" spans="3:3" x14ac:dyDescent="0.25">
      <c r="C146" s="7"/>
    </row>
    <row r="147" spans="3:3" x14ac:dyDescent="0.25">
      <c r="C147" s="7"/>
    </row>
    <row r="148" spans="3:3" x14ac:dyDescent="0.25">
      <c r="C148" s="7"/>
    </row>
    <row r="149" spans="3:3" x14ac:dyDescent="0.25">
      <c r="C149" s="7"/>
    </row>
    <row r="150" spans="3:3" x14ac:dyDescent="0.25">
      <c r="C150" s="7"/>
    </row>
    <row r="151" spans="3:3" x14ac:dyDescent="0.25">
      <c r="C151" s="7"/>
    </row>
    <row r="152" spans="3:3" x14ac:dyDescent="0.25">
      <c r="C152" s="7"/>
    </row>
    <row r="153" spans="3:3" x14ac:dyDescent="0.25">
      <c r="C153" s="7"/>
    </row>
    <row r="154" spans="3:3" x14ac:dyDescent="0.25">
      <c r="C154" s="7"/>
    </row>
    <row r="155" spans="3:3" x14ac:dyDescent="0.25">
      <c r="C155" s="7"/>
    </row>
    <row r="156" spans="3:3" x14ac:dyDescent="0.25">
      <c r="C156" s="7"/>
    </row>
    <row r="157" spans="3:3" x14ac:dyDescent="0.25">
      <c r="C157" s="7"/>
    </row>
    <row r="158" spans="3:3" x14ac:dyDescent="0.25">
      <c r="C158" s="7"/>
    </row>
    <row r="159" spans="3:3" x14ac:dyDescent="0.25">
      <c r="C159" s="7"/>
    </row>
    <row r="160" spans="3:3" x14ac:dyDescent="0.25">
      <c r="C160" s="7"/>
    </row>
    <row r="161" spans="3:3" x14ac:dyDescent="0.25">
      <c r="C161" s="7"/>
    </row>
    <row r="162" spans="3:3" x14ac:dyDescent="0.25">
      <c r="C162" s="7"/>
    </row>
    <row r="163" spans="3:3" x14ac:dyDescent="0.25">
      <c r="C163" s="7"/>
    </row>
    <row r="164" spans="3:3" x14ac:dyDescent="0.25">
      <c r="C164" s="7"/>
    </row>
    <row r="165" spans="3:3" x14ac:dyDescent="0.25">
      <c r="C165" s="7"/>
    </row>
    <row r="166" spans="3:3" x14ac:dyDescent="0.25">
      <c r="C166" s="7"/>
    </row>
    <row r="167" spans="3:3" x14ac:dyDescent="0.25">
      <c r="C167" s="7"/>
    </row>
    <row r="168" spans="3:3" x14ac:dyDescent="0.25">
      <c r="C168" s="7"/>
    </row>
    <row r="169" spans="3:3" x14ac:dyDescent="0.25">
      <c r="C169" s="7"/>
    </row>
    <row r="170" spans="3:3" x14ac:dyDescent="0.25">
      <c r="C170" s="7"/>
    </row>
    <row r="171" spans="3:3" x14ac:dyDescent="0.25">
      <c r="C171" s="7"/>
    </row>
    <row r="172" spans="3:3" x14ac:dyDescent="0.25">
      <c r="C172" s="7"/>
    </row>
    <row r="173" spans="3:3" x14ac:dyDescent="0.25">
      <c r="C173" s="7"/>
    </row>
    <row r="174" spans="3:3" x14ac:dyDescent="0.25">
      <c r="C174" s="7"/>
    </row>
    <row r="175" spans="3:3" x14ac:dyDescent="0.25">
      <c r="C175" s="7"/>
    </row>
    <row r="176" spans="3:3" x14ac:dyDescent="0.25">
      <c r="C176" s="7"/>
    </row>
    <row r="177" spans="3:3" x14ac:dyDescent="0.25">
      <c r="C177" s="7"/>
    </row>
    <row r="178" spans="3:3" x14ac:dyDescent="0.25">
      <c r="C178" s="7"/>
    </row>
    <row r="179" spans="3:3" x14ac:dyDescent="0.25">
      <c r="C179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2021-10-06T06:49:42Z</dcterms:modified>
  <cp:category/>
  <cp:contentStatus/>
</cp:coreProperties>
</file>